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401" windowHeight="11015" activeTab="0" tabRatio="600"/>
  </bookViews>
  <sheets>
    <sheet name="窗帘" sheetId="18" r:id="rId2"/>
  </sheets>
  <calcPr calcId="144525"/>
</workbook>
</file>

<file path=xl/sharedStrings.xml><?xml version="1.0" encoding="utf-8"?>
<sst xmlns="http://schemas.openxmlformats.org/spreadsheetml/2006/main" count="83" uniqueCount="48">
  <si>
    <t>附件1</t>
  </si>
  <si>
    <t>华信学苑宾馆窗帘采购清单</t>
  </si>
  <si>
    <t>项目名称</t>
  </si>
  <si>
    <t>材料</t>
  </si>
  <si>
    <t>安装场地名称</t>
  </si>
  <si>
    <t>场地实际尺寸     （单位：米）</t>
  </si>
  <si>
    <t>窗户高度     （单位：米）</t>
  </si>
  <si>
    <t xml:space="preserve">用量配比     </t>
  </si>
  <si>
    <t>用量配比后的尺寸（单位：米）</t>
  </si>
  <si>
    <t>名称</t>
  </si>
  <si>
    <t>样品</t>
  </si>
  <si>
    <t>窗帘</t>
  </si>
  <si>
    <t>绒布 (防火B1级）</t>
  </si>
  <si>
    <t xml:space="preserve"> </t>
  </si>
  <si>
    <t>一层宾馆大堂吧</t>
  </si>
  <si>
    <t>按1：2.5计算</t>
  </si>
  <si>
    <t xml:space="preserve">一层对外餐厅            </t>
  </si>
  <si>
    <t>按1：5计算</t>
  </si>
  <si>
    <t xml:space="preserve">一层80人会议室       </t>
  </si>
  <si>
    <t xml:space="preserve"> 二层自助餐厅</t>
  </si>
  <si>
    <t>合计</t>
  </si>
  <si>
    <t>麻料 (防火B1级）</t>
  </si>
  <si>
    <t>一至五层单间</t>
  </si>
  <si>
    <t>按1：2计算</t>
  </si>
  <si>
    <t>一至五层标间</t>
  </si>
  <si>
    <t>一至五层套房</t>
  </si>
  <si>
    <t xml:space="preserve"> 餐厅大小包房</t>
  </si>
  <si>
    <t>纱帘</t>
  </si>
  <si>
    <t>麻纱 (防火B1级）</t>
  </si>
  <si>
    <t>幔</t>
  </si>
  <si>
    <t>与窗帘面料一致，并与窗帘高度匹配(防火B1级）。</t>
  </si>
  <si>
    <t>按装修设计图制作</t>
  </si>
  <si>
    <t>按1：0.9计算</t>
  </si>
  <si>
    <t>一层对外餐厅</t>
  </si>
  <si>
    <t xml:space="preserve">一层80人会议室 </t>
  </si>
  <si>
    <t>餐厅大包房</t>
  </si>
  <si>
    <t>花边</t>
  </si>
  <si>
    <t>防火B1级</t>
  </si>
  <si>
    <t>与窗帘实际用量尺寸一致</t>
  </si>
  <si>
    <t>一层80人会议室</t>
  </si>
  <si>
    <t>白布带</t>
  </si>
  <si>
    <t>与窗帘和纱帘布料尺寸总和一致</t>
  </si>
  <si>
    <t>双轨</t>
  </si>
  <si>
    <t>铝合金(直轨）</t>
  </si>
  <si>
    <t>每个窗户配双轨，因此用量是1：2</t>
  </si>
  <si>
    <t>安装数量（单位：套）</t>
  </si>
  <si>
    <t>报价合计（元）</t>
  </si>
  <si>
    <r>
      <rPr/>
      <t>备注：1、以上尺寸以实际现场测量为准，如实际现场测量与该尺寸有相差的，按实际现场测量的尺寸进行结算。2、报价含增值税发票、含安装、含运费、含质保期维修费等所有费用。3、</t>
    </r>
    <r>
      <rPr>
        <sz val="11.0"/>
        <color rgb="FF000000"/>
        <rFont val="宋体"/>
        <charset val="134"/>
      </rPr>
      <t>照片因为光线问题，存在一定色差，以采购方确认的面料质地和颜色为准。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</si>
</sst>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h:mm"/>
    <numFmt numFmtId="177" formatCode="[$$-409]#,##0.00;[Red][$$-409]#,##0.00"/>
    <numFmt numFmtId="178" formatCode="[$-409]d/mmm;@"/>
    <numFmt numFmtId="179" formatCode="0%"/>
    <numFmt numFmtId="180" formatCode="_ &quot;¥&quot;* #,##0.00_ ;_ &quot;¥&quot;* \-#,##0.00_ ;_ &quot;¥&quot;* &quot;-&quot;??_ ;_ @_ "/>
    <numFmt numFmtId="181" formatCode="_ &quot;¥&quot;* #,##0_ ;_ &quot;¥&quot;* \-#,##0_ ;_ &quot;¥&quot;* &quot;-&quot;_ ;_ @_ "/>
    <numFmt numFmtId="182" formatCode="_ * #,##0.00_ ;_ * -#,##0.00_ ;_ * &quot;-&quot;??_ ;_ @_ "/>
    <numFmt numFmtId="183" formatCode="_ * #,##0_ ;_ * -#,##0_ ;_ * &quot;-&quot;_ ;_ @_ "/>
  </numFmts>
  <fonts count="33" x14ac:knownFonts="33">
    <font>
      <sz val="11.0"/>
      <name val="宋体"/>
      <charset val="134"/>
    </font>
    <font>
      <sz val="11.0"/>
      <color rgb="FF000000"/>
      <name val="宋体"/>
      <charset val="134"/>
    </font>
    <font>
      <sz val="10.0"/>
      <name val="宋体"/>
      <charset val="134"/>
    </font>
    <font>
      <sz val="9.0"/>
      <name val="宋体"/>
      <charset val="134"/>
    </font>
    <font>
      <sz val="20.0"/>
      <name val="宋体"/>
      <charset val="134"/>
    </font>
    <font>
      <sz val="10.0"/>
      <name val="宋体"/>
      <charset val="134"/>
      <b/>
    </font>
    <font>
      <sz val="10.0"/>
      <name val="宋体"/>
      <charset val="134"/>
    </font>
    <font>
      <sz val="16.0"/>
      <color rgb="FFFF0000"/>
      <name val="宋体"/>
      <charset val="134"/>
      <b/>
    </font>
    <font>
      <sz val="11.0"/>
      <color rgb="FF000000"/>
      <name val="宋体"/>
      <charset val="134"/>
      <b/>
    </font>
    <font>
      <sz val="16.0"/>
      <name val="宋体"/>
      <charset val="134"/>
    </font>
    <font>
      <sz val="22.0"/>
      <color rgb="FF000000"/>
      <name val="宋体"/>
      <charset val="134"/>
      <b/>
    </font>
    <font>
      <sz val="10.0"/>
      <name val="Helv"/>
      <family val="1"/>
    </font>
    <font>
      <sz val="12.0"/>
      <name val="Times New Roman"/>
      <family val="1"/>
    </font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2">
    <xf numFmtId="0" fontId="0" fillId="0" borderId="0" applyAlignment="1">
      <alignment vertical="center"/>
    </xf>
    <xf numFmtId="0" fontId="1" applyFont="1" fillId="0" borderId="0" applyAlignment="1">
      <alignment vertical="center"/>
    </xf>
    <xf numFmtId="177" applyNumberFormat="1" fontId="1" applyFont="1" fillId="0" borderId="0" applyAlignment="1"/>
    <xf numFmtId="0" fontId="11" applyFont="1" fillId="0" borderId="0" applyAlignment="1"/>
    <xf numFmtId="0" fontId="11" applyFont="1" fillId="0" borderId="0" applyAlignment="1">
      <protection locked="0"/>
    </xf>
    <xf numFmtId="0" fontId="12" applyFont="1" fillId="0" borderId="0" applyAlignment="1">
      <protection locked="0"/>
    </xf>
    <xf numFmtId="0" fontId="13" applyFont="1" fillId="0" borderId="0" applyAlignment="1">
      <alignment vertical="center"/>
    </xf>
    <xf numFmtId="0" fontId="12" applyFont="1" fillId="0" borderId="0" applyAlignment="1"/>
    <xf numFmtId="177" applyNumberFormat="1" fontId="13" applyFont="1" fillId="0" borderId="0" applyAlignment="1"/>
    <xf numFmtId="178" applyNumberFormat="1" fontId="13" applyFont="1" fillId="0" borderId="0" applyAlignment="1">
      <alignment vertical="center"/>
    </xf>
    <xf numFmtId="0" fontId="13" applyFont="1" fillId="0" borderId="0" applyAlignment="1">
      <alignment vertical="center"/>
    </xf>
    <xf numFmtId="0" fontId="13" applyFont="1" fillId="0" borderId="0" applyAlignment="1"/>
  </cellStyleXfs>
  <cellXfs count="11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1" applyBorder="1" applyAlignment="1" xfId="0">
      <alignment horizontal="center" vertical="center"/>
    </xf>
    <xf numFmtId="0" fontId="1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vertical="center"/>
    </xf>
    <xf numFmtId="0" fontId="2" applyFont="1" applyFill="1" fillId="0" borderId="0" applyAlignment="1" xfId="0">
      <alignment vertical="center"/>
    </xf>
    <xf numFmtId="0" fontId="2" applyFont="1" applyFill="1" fillId="0" borderId="0" applyAlignment="1" xfId="0">
      <alignment horizontal="center" vertical="center"/>
    </xf>
    <xf numFmtId="0" fontId="3" applyFont="1" fillId="3" applyFill="1" borderId="0" applyAlignment="1" xfId="0">
      <alignment horizontal="center" vertical="center"/>
    </xf>
    <xf numFmtId="0" fontId="4" applyFont="1" applyFill="1" fillId="0" applyBorder="1" borderId="0" applyAlignment="1" xfId="0">
      <alignment horizontal="center" vertical="center"/>
    </xf>
    <xf numFmtId="0" fontId="2" applyFont="1" fillId="3" applyFill="1" borderId="2" applyBorder="1" applyAlignment="1" xfId="0">
      <alignment horizontal="center" vertical="center"/>
    </xf>
    <xf numFmtId="0" fontId="2" applyFont="1" fillId="3" applyFill="1" borderId="3" applyBorder="1" applyAlignment="1" xfId="0">
      <alignment horizontal="center" vertical="center"/>
    </xf>
    <xf numFmtId="0" fontId="2" applyFont="1" fillId="3" applyFill="1" borderId="4" applyBorder="1" applyAlignment="1" xfId="0">
      <alignment horizontal="center" vertical="center" wrapText="1"/>
    </xf>
    <xf numFmtId="0" fontId="5" applyFont="1" fillId="3" applyFill="1" borderId="5" applyBorder="1" applyAlignment="1" xfId="0">
      <alignment horizontal="center" vertical="center" wrapText="1"/>
    </xf>
    <xf numFmtId="0" fontId="6" applyFont="1" fillId="3" applyFill="1" borderId="6" applyBorder="1" applyAlignment="1" xfId="0">
      <alignment horizontal="center" vertical="center" wrapText="1"/>
    </xf>
    <xf numFmtId="0" fontId="2" applyFont="1" fillId="3" applyFill="1" borderId="7" applyBorder="1" applyAlignment="1" xfId="0">
      <alignment horizontal="left" vertical="center" wrapText="1"/>
    </xf>
    <xf numFmtId="0" fontId="2" applyFont="1" applyFill="1" fillId="0" borderId="8" applyBorder="1" applyAlignment="1" xfId="0">
      <alignment horizontal="center" vertical="center" wrapText="1"/>
    </xf>
    <xf numFmtId="0" fontId="1" applyFont="1" applyFill="1" fillId="0" borderId="9" applyBorder="1" applyAlignment="1" xfId="0">
      <alignment vertical="center"/>
    </xf>
    <xf numFmtId="0" fontId="7" applyFont="1" fillId="3" applyFill="1" borderId="0" applyAlignment="1" xfId="0">
      <alignment horizontal="center" vertical="center" wrapText="1"/>
    </xf>
    <xf numFmtId="0" fontId="1" applyFont="1" applyFill="1" fillId="0" borderId="0" applyAlignment="1" xfId="0">
      <alignment horizontal="justify" vertical="center"/>
    </xf>
    <xf numFmtId="0" fontId="1" applyFont="1" applyFill="1" fillId="0" borderId="10" applyBorder="1" applyAlignment="1" xfId="0">
      <alignment horizontal="center" vertical="center" wrapText="1"/>
    </xf>
    <xf numFmtId="176" applyNumberFormat="1" fontId="0" applyFill="1" fillId="0" borderId="11" applyBorder="1" applyAlignment="1" xfId="0">
      <alignment horizontal="center" wrapText="1"/>
    </xf>
    <xf numFmtId="0" fontId="0" applyFill="1" fillId="0" borderId="12" applyBorder="1" applyAlignment="1" xfId="0">
      <alignment horizontal="center" wrapText="1"/>
    </xf>
    <xf numFmtId="0" fontId="8" applyFont="1" applyFill="1" fillId="0" borderId="13" applyBorder="1" applyAlignment="1" xfId="0">
      <alignment horizontal="center" vertical="center" wrapText="1"/>
    </xf>
    <xf numFmtId="0" fontId="9" applyFont="1" fillId="3" applyFill="1" borderId="14" applyBorder="1" applyAlignment="1" xfId="0">
      <alignment horizontal="center" vertical="center"/>
    </xf>
    <xf numFmtId="0" fontId="9" applyFont="1" fillId="3" applyFill="1" borderId="15" applyBorder="1" applyAlignment="1" xfId="0">
      <alignment horizontal="center" vertical="center"/>
    </xf>
    <xf numFmtId="0" fontId="10" applyFont="1" applyFill="1" fillId="0" applyBorder="1" borderId="0" applyAlignment="1" xfId="0">
      <alignment horizontal="center" vertical="center"/>
    </xf>
    <xf numFmtId="0" fontId="1" applyFont="1" applyFill="1" fillId="0" borderId="16" applyBorder="1" applyAlignment="1" xfId="0">
      <alignment horizontal="left" vertical="center" wrapText="1"/>
    </xf>
    <xf numFmtId="0" fontId="1" applyFont="1" applyFill="1" fillId="0" borderId="17" applyBorder="1" applyAlignment="1" xfId="0">
      <alignment horizontal="left" vertical="center" wrapText="1"/>
    </xf>
    <xf numFmtId="0" fontId="1" applyFont="1" applyFill="1" fillId="0" borderId="18" applyBorder="1" applyAlignment="1" xfId="0">
      <alignment horizontal="left" vertical="center" wrapText="1"/>
    </xf>
    <xf numFmtId="0" fontId="0" applyFill="1" fillId="0" borderId="19" applyBorder="1" applyAlignment="1" xfId="0">
      <alignment horizontal="center" vertical="center" wrapText="1"/>
    </xf>
    <xf numFmtId="0" fontId="0" applyFill="1" fillId="0" borderId="20" applyBorder="1" applyAlignment="1" xfId="0">
      <alignment horizontal="center" vertical="center" wrapText="1"/>
    </xf>
    <xf numFmtId="0" fontId="1" applyFont="1" applyFill="1" fillId="0" borderId="21" applyBorder="1" applyAlignment="1" xfId="0">
      <alignment horizontal="center" vertical="center" wrapText="1"/>
    </xf>
    <xf numFmtId="0" fontId="1" applyFont="1" applyFill="1" fillId="0" borderId="22" applyBorder="1" applyAlignment="1" xfId="0">
      <alignment horizontal="center" vertical="center" wrapText="1"/>
    </xf>
    <xf numFmtId="0" fontId="1" applyFont="1" applyFill="1" fillId="0" borderId="23" applyBorder="1" applyAlignment="1" xfId="0">
      <alignment horizontal="center" vertical="center" wrapText="1"/>
    </xf>
    <xf numFmtId="0" fontId="8" applyFont="1" applyFill="1" fillId="0" borderId="24" applyBorder="1" applyAlignment="1" xfId="0">
      <alignment horizontal="center" vertical="center" wrapText="1"/>
    </xf>
    <xf numFmtId="0" fontId="8" applyFont="1" applyFill="1" fillId="0" borderId="25" applyBorder="1" applyAlignment="1" xfId="0">
      <alignment horizontal="center" vertical="center" wrapText="1"/>
    </xf>
    <xf numFmtId="0" fontId="8" applyFont="1" applyFill="1" fillId="0" borderId="26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177" applyNumberFormat="1" fontId="1" applyFont="1" fillId="0" borderId="0" applyAlignment="1" xfId="0"/>
    <xf numFmtId="0" fontId="11" applyFont="1" fillId="0" borderId="0" applyAlignment="1" xfId="0"/>
    <xf numFmtId="0" fontId="11" applyFont="1" fillId="0" borderId="0" applyAlignment="1" xfId="0">
      <protection locked="0"/>
    </xf>
    <xf numFmtId="0" fontId="12" applyFont="1" fillId="0" borderId="0" applyAlignment="1" xfId="0">
      <protection locked="0"/>
    </xf>
    <xf numFmtId="0" fontId="13" applyFont="1" fillId="0" borderId="0" applyAlignment="1" xfId="0">
      <alignment vertical="center"/>
    </xf>
    <xf numFmtId="0" fontId="12" applyFont="1" fillId="0" borderId="0" applyAlignment="1" xfId="0"/>
    <xf numFmtId="177" applyNumberFormat="1" fontId="13" applyFont="1" fillId="0" borderId="0" applyAlignment="1" xfId="0"/>
    <xf numFmtId="178" applyNumberFormat="1" fontId="13" applyFont="1" fillId="0" borderId="0" applyAlignment="1" xfId="0">
      <alignment vertical="center"/>
    </xf>
    <xf numFmtId="0" fontId="13" applyFont="1" fillId="0" borderId="0" applyAlignment="1" xfId="0"/>
    <xf numFmtId="0" fontId="0" fillId="0" borderId="0" applyAlignment="1" xfId="0">
      <alignment vertical="center"/>
    </xf>
    <xf numFmtId="0" fontId="9" applyFont="1" fillId="3" applyFill="1" borderId="27" applyBorder="1" applyAlignment="1" xfId="0">
      <alignment horizontal="center" vertical="center"/>
    </xf>
    <xf numFmtId="0" fontId="9" applyFont="1" fillId="3" applyFill="1" borderId="28" applyBorder="1" applyAlignment="1" xfId="0">
      <alignment horizontal="center" vertical="center"/>
    </xf>
    <xf numFmtId="0" fontId="2" applyFont="1" fillId="3" applyFill="1" borderId="29" applyBorder="1" applyAlignment="1" xfId="0">
      <alignment horizontal="center" vertical="center"/>
    </xf>
    <xf numFmtId="0" fontId="1" applyFont="1" applyFill="1" fillId="0" borderId="30" applyBorder="1" applyAlignment="1" xfId="0">
      <alignment horizontal="center" vertical="center" wrapText="1"/>
    </xf>
    <xf numFmtId="0" fontId="1" applyFont="1" applyFill="1" fillId="0" borderId="31" applyBorder="1" applyAlignment="1" xfId="0">
      <alignment horizontal="center" vertical="center" wrapText="1"/>
    </xf>
    <xf numFmtId="0" fontId="1" applyFont="1" applyFill="1" fillId="0" borderId="32" applyBorder="1" applyAlignment="1" xfId="0">
      <alignment horizontal="center" vertical="center" wrapText="1"/>
    </xf>
    <xf numFmtId="0" fontId="8" applyFont="1" applyFill="1" fillId="0" borderId="33" applyBorder="1" applyAlignment="1" xfId="0">
      <alignment horizontal="center" vertical="center" wrapText="1"/>
    </xf>
    <xf numFmtId="0" fontId="8" applyFont="1" applyFill="1" fillId="0" borderId="34" applyBorder="1" applyAlignment="1" xfId="0">
      <alignment horizontal="center" vertical="center" wrapText="1"/>
    </xf>
    <xf numFmtId="0" fontId="8" applyFont="1" applyFill="1" fillId="0" borderId="35" applyBorder="1" applyAlignment="1" xfId="0">
      <alignment horizontal="center" vertical="center" wrapText="1"/>
    </xf>
    <xf numFmtId="0" fontId="1" applyFont="1" applyFill="1" fillId="0" borderId="36" applyBorder="1" applyAlignment="1" xfId="0">
      <alignment horizontal="center" vertical="center"/>
    </xf>
    <xf numFmtId="0" fontId="0" applyFill="1" fillId="0" borderId="37" applyBorder="1" applyAlignment="1" xfId="0">
      <alignment horizontal="center" wrapText="1"/>
    </xf>
    <xf numFmtId="0" fontId="10" applyFont="1" applyFill="1" fillId="0" applyBorder="1" borderId="0" applyAlignment="1" xfId="0">
      <alignment horizontal="center" vertical="center"/>
    </xf>
    <xf numFmtId="0" fontId="1" applyFont="1" applyFill="1" fillId="0" borderId="38" applyBorder="1" applyAlignment="1" xfId="0">
      <alignment horizontal="left" vertical="center" wrapText="1"/>
    </xf>
    <xf numFmtId="0" fontId="1" applyFont="1" applyFill="1" fillId="0" borderId="39" applyBorder="1" applyAlignment="1" xfId="0">
      <alignment horizontal="left" vertical="center" wrapText="1"/>
    </xf>
    <xf numFmtId="0" fontId="1" applyFont="1" applyFill="1" fillId="0" borderId="40" applyBorder="1" applyAlignment="1" xfId="0">
      <alignment horizontal="left" vertical="center" wrapText="1"/>
    </xf>
    <xf numFmtId="0" fontId="0" applyFill="1" fillId="0" borderId="41" applyBorder="1" applyAlignment="1" xfId="0">
      <alignment horizontal="center" vertical="center" wrapText="1"/>
    </xf>
    <xf numFmtId="0" fontId="0" applyFill="1" fillId="0" borderId="42" applyBorder="1" applyAlignment="1" xfId="0">
      <alignment horizontal="center" vertical="center" wrapText="1"/>
    </xf>
    <xf numFmtId="0" fontId="1" applyFont="1" applyFill="1" fillId="0" borderId="43" applyBorder="1" applyAlignment="1" xfId="0">
      <alignment horizontal="center" vertical="center" wrapText="1"/>
    </xf>
    <xf numFmtId="0" fontId="14" applyFont="1" fillId="4" applyFill="1" borderId="0" applyAlignment="1" xfId="0">
      <alignment vertical="center"/>
    </xf>
    <xf numFmtId="0" fontId="15" applyFont="1" fillId="5" applyFill="1" borderId="0" applyAlignment="1" xfId="0">
      <alignment vertical="center"/>
    </xf>
    <xf numFmtId="0" fontId="16" applyFont="1" fillId="6" applyFill="1" borderId="0" applyAlignment="1" xfId="0">
      <alignment vertical="center"/>
    </xf>
    <xf numFmtId="0" fontId="17" applyFont="1" fillId="7" applyFill="1" borderId="44" applyBorder="1" applyAlignment="1" xfId="0">
      <alignment vertical="center"/>
    </xf>
    <xf numFmtId="0" fontId="18" applyFont="1" fillId="8" applyFill="1" borderId="45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46" applyBorder="1" applyAlignment="1" xfId="0">
      <alignment vertical="center"/>
    </xf>
    <xf numFmtId="0" fontId="22" applyFont="1" fillId="7" applyFill="1" borderId="47" applyBorder="1" applyAlignment="1" xfId="0">
      <alignment vertical="center"/>
    </xf>
    <xf numFmtId="0" fontId="23" applyFont="1" fillId="9" applyFill="1" borderId="48" applyBorder="1" applyAlignment="1" xfId="0">
      <alignment vertical="center"/>
    </xf>
    <xf numFmtId="0" fontId="0" fillId="10" applyFill="1" borderId="49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50" applyBorder="1" applyAlignment="1" xfId="0">
      <alignment vertical="center"/>
    </xf>
    <xf numFmtId="0" fontId="26" applyFont="1" fillId="0" borderId="51" applyBorder="1" applyAlignment="1" xfId="0">
      <alignment vertical="center"/>
    </xf>
    <xf numFmtId="0" fontId="27" applyFont="1" fillId="0" borderId="52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53" applyBorder="1" applyAlignment="1" xfId="0">
      <alignment vertical="center"/>
    </xf>
    <xf numFmtId="0" fontId="29" applyFont="1" fillId="11" applyFill="1" borderId="0" applyAlignment="1" xfId="0">
      <alignment vertical="center"/>
    </xf>
    <xf numFmtId="0" fontId="29" applyFont="1" fillId="12" applyFill="1" borderId="0" applyAlignment="1" xfId="0">
      <alignment vertical="center"/>
    </xf>
    <xf numFmtId="0" fontId="29" applyFont="1" fillId="13" applyFill="1" borderId="0" applyAlignment="1" xfId="0">
      <alignment vertical="center"/>
    </xf>
    <xf numFmtId="0" fontId="29" applyFont="1" fillId="14" applyFill="1" borderId="0" applyAlignment="1" xfId="0">
      <alignment vertical="center"/>
    </xf>
    <xf numFmtId="0" fontId="29" applyFont="1" fillId="15" applyFill="1" borderId="0" applyAlignment="1" xfId="0">
      <alignment vertical="center"/>
    </xf>
    <xf numFmtId="0" fontId="29" applyFont="1" fillId="16" applyFill="1" borderId="0" applyAlignment="1" xfId="0">
      <alignment vertical="center"/>
    </xf>
    <xf numFmtId="0" fontId="29" applyFont="1" fillId="17" applyFill="1" borderId="0" applyAlignment="1" xfId="0">
      <alignment vertical="center"/>
    </xf>
    <xf numFmtId="0" fontId="29" applyFont="1" fillId="18" applyFill="1" borderId="0" applyAlignment="1" xfId="0">
      <alignment vertical="center"/>
    </xf>
    <xf numFmtId="0" fontId="29" applyFont="1" fillId="19" applyFill="1" borderId="0" applyAlignment="1" xfId="0">
      <alignment vertical="center"/>
    </xf>
    <xf numFmtId="0" fontId="29" applyFont="1" fillId="20" applyFill="1" borderId="0" applyAlignment="1" xfId="0">
      <alignment vertical="center"/>
    </xf>
    <xf numFmtId="0" fontId="29" applyFont="1" fillId="21" applyFill="1" borderId="0" applyAlignment="1" xfId="0">
      <alignment vertical="center"/>
    </xf>
    <xf numFmtId="0" fontId="29" applyFont="1" fillId="22" applyFill="1" borderId="0" applyAlignment="1" xfId="0">
      <alignment vertical="center"/>
    </xf>
    <xf numFmtId="0" fontId="30" applyFont="1" fillId="23" applyFill="1" borderId="0" applyAlignment="1" xfId="0">
      <alignment vertical="center"/>
    </xf>
    <xf numFmtId="0" fontId="30" applyFont="1" fillId="24" applyFill="1" borderId="0" applyAlignment="1" xfId="0">
      <alignment vertical="center"/>
    </xf>
    <xf numFmtId="0" fontId="30" applyFont="1" fillId="25" applyFill="1" borderId="0" applyAlignment="1" xfId="0">
      <alignment vertical="center"/>
    </xf>
    <xf numFmtId="0" fontId="30" applyFont="1" fillId="26" applyFill="1" borderId="0" applyAlignment="1" xfId="0">
      <alignment vertical="center"/>
    </xf>
    <xf numFmtId="0" fontId="30" applyFont="1" fillId="27" applyFill="1" borderId="0" applyAlignment="1" xfId="0">
      <alignment vertical="center"/>
    </xf>
    <xf numFmtId="0" fontId="30" applyFont="1" fillId="28" applyFill="1" borderId="0" applyAlignment="1" xfId="0">
      <alignment vertical="center"/>
    </xf>
    <xf numFmtId="0" fontId="30" applyFont="1" fillId="29" applyFill="1" borderId="0" applyAlignment="1" xfId="0">
      <alignment vertical="center"/>
    </xf>
    <xf numFmtId="0" fontId="30" applyFont="1" fillId="30" applyFill="1" borderId="0" applyAlignment="1" xfId="0">
      <alignment vertical="center"/>
    </xf>
    <xf numFmtId="0" fontId="30" applyFont="1" fillId="31" applyFill="1" borderId="0" applyAlignment="1" xfId="0">
      <alignment vertical="center"/>
    </xf>
    <xf numFmtId="0" fontId="30" applyFont="1" fillId="32" applyFill="1" borderId="0" applyAlignment="1" xfId="0">
      <alignment vertical="center"/>
    </xf>
    <xf numFmtId="0" fontId="30" applyFont="1" fillId="33" applyFill="1" borderId="0" applyAlignment="1" xfId="0">
      <alignment vertical="center"/>
    </xf>
    <xf numFmtId="0" fontId="30" applyFont="1" fillId="3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31" applyFont="1" applyFill="1" fillId="0" borderId="0" applyAlignment="1" xfId="0">
      <alignment vertical="center"/>
    </xf>
    <xf numFmtId="0" fontId="0" fillId="0" borderId="0" applyAlignment="1" xfId="0">
      <alignment vertical="center"/>
    </xf>
  </cellXfs>
  <cellStyles count="12">
    <cellStyle name="常规" xfId="0" builtinId="0"/>
    <cellStyle name="普通 2" xfId="1"/>
    <cellStyle name="常规 6" xfId="2"/>
    <cellStyle name="_ET_STYLE_NoName_00_" xfId="3"/>
    <cellStyle name="常规 2 2 7" xfId="4"/>
    <cellStyle name="0,0_x000d__x000a_NA_x000d__x000a_" xfId="5"/>
    <cellStyle name="常规 4" xfId="6"/>
    <cellStyle name="样式 1" xfId="7"/>
    <cellStyle name="常规 2 2 16 2 2" xfId="8"/>
    <cellStyle name="常规 10 21" xfId="9"/>
    <cellStyle name="普通 3" xfId="10"/>
    <cellStyle name="常规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8.xml"/><Relationship Id="rId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1.jpeg"/><Relationship Id="rId2" Type="http://schemas.openxmlformats.org/officeDocument/2006/relationships/image" Target="../media/2.jpeg"/><Relationship Id="rId3" Type="http://schemas.openxmlformats.org/officeDocument/2006/relationships/image" Target="../media/3.jpeg"/><Relationship Id="rId4" Type="http://schemas.openxmlformats.org/officeDocument/2006/relationships/image" Target="../media/4.jpe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40005</xdr:colOff>
      <xdr:row>4</xdr:row>
      <xdr:rowOff>180975</xdr:rowOff>
    </xdr:from>
    <xdr:to>
      <xdr:col>2</xdr:col>
      <xdr:colOff>480060</xdr:colOff>
      <xdr:row>7</xdr:row>
      <xdr:rowOff>107315</xdr:rowOff>
    </xdr:to>
    <xdr:pic>
      <xdr:nvPicPr>
        <xdr:cNvPr id="2" name="图片 1" descr="7dfdac00f0773a29f5a832b0d3bd785"/>
        <xdr:cNvPicPr>
          <a:picLocks/>
        </xdr:cNvPicPr>
      </xdr:nvPicPr>
      <xdr:blipFill>
        <a:blip r:embed="rId1" cstate="print"/>
        <a:stretch>
          <a:fillRect/>
        </a:stretch>
      </xdr:blipFill>
      <xdr:spPr>
        <a:xfrm rot="0">
          <a:off x="1135363" y="1381106"/>
          <a:ext cx="440055" cy="688328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2</xdr:col>
      <xdr:colOff>514350</xdr:colOff>
      <xdr:row>4</xdr:row>
      <xdr:rowOff>253365</xdr:rowOff>
    </xdr:from>
    <xdr:to>
      <xdr:col>2</xdr:col>
      <xdr:colOff>815339</xdr:colOff>
      <xdr:row>7</xdr:row>
      <xdr:rowOff>60325</xdr:rowOff>
    </xdr:to>
    <xdr:pic>
      <xdr:nvPicPr>
        <xdr:cNvPr id="3" name="图片 2" descr="bf1eb17777a60ab8979c451b8699458"/>
        <xdr:cNvPicPr>
          <a:picLocks/>
        </xdr:cNvPicPr>
      </xdr:nvPicPr>
      <xdr:blipFill>
        <a:blip r:embed="rId2" cstate="print"/>
        <a:srcRect t="21078" b="13801" l="53522" r="21209"/>
        <a:stretch>
          <a:fillRect/>
        </a:stretch>
      </xdr:blipFill>
      <xdr:spPr>
        <a:xfrm rot="0">
          <a:off x="1609708" y="1453496"/>
          <a:ext cx="300990" cy="568948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2</xdr:col>
      <xdr:colOff>30480</xdr:colOff>
      <xdr:row>17</xdr:row>
      <xdr:rowOff>289559</xdr:rowOff>
    </xdr:from>
    <xdr:to>
      <xdr:col>2</xdr:col>
      <xdr:colOff>689609</xdr:colOff>
      <xdr:row>20</xdr:row>
      <xdr:rowOff>43815</xdr:rowOff>
    </xdr:to>
    <xdr:pic>
      <xdr:nvPicPr>
        <xdr:cNvPr id="4" name="图片 3" descr="94b1631a051e8cf06e8e97666c9c7d4"/>
        <xdr:cNvPicPr>
          <a:picLocks/>
        </xdr:cNvPicPr>
      </xdr:nvPicPr>
      <xdr:blipFill>
        <a:blip r:embed="rId3" cstate="print"/>
        <a:srcRect t="36420" b="16696"/>
        <a:stretch>
          <a:fillRect/>
        </a:stretch>
      </xdr:blipFill>
      <xdr:spPr>
        <a:xfrm rot="0">
          <a:off x="1125838" y="4985313"/>
          <a:ext cx="659129" cy="668641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2</xdr:col>
      <xdr:colOff>55245</xdr:colOff>
      <xdr:row>10</xdr:row>
      <xdr:rowOff>41909</xdr:rowOff>
    </xdr:from>
    <xdr:to>
      <xdr:col>2</xdr:col>
      <xdr:colOff>716279</xdr:colOff>
      <xdr:row>13</xdr:row>
      <xdr:rowOff>15874</xdr:rowOff>
    </xdr:to>
    <xdr:pic>
      <xdr:nvPicPr>
        <xdr:cNvPr id="5" name="图片 4" descr="24ba2d28cd8b2096e738cb43f0bec7a"/>
        <xdr:cNvPicPr>
          <a:picLocks/>
        </xdr:cNvPicPr>
      </xdr:nvPicPr>
      <xdr:blipFill>
        <a:blip r:embed="rId4" cstate="print"/>
        <a:srcRect b="22917"/>
        <a:stretch>
          <a:fillRect/>
        </a:stretch>
      </xdr:blipFill>
      <xdr:spPr>
        <a:xfrm rot="0">
          <a:off x="1150603" y="2775543"/>
          <a:ext cx="661034" cy="71690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</xdr:wsDr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39"/>
  <sheetViews>
    <sheetView tabSelected="1" zoomScaleNormal="100" topLeftCell="A1" workbookViewId="0">
      <selection activeCell="J12" activeCellId="0" sqref="J12"/>
    </sheetView>
  </sheetViews>
  <sheetFormatPr defaultRowHeight="14.4" defaultColWidth="9.000137329101562" x14ac:dyDescent="0.15"/>
  <cols>
    <col min="1" max="1" width="6.625" customWidth="1" style="4"/>
    <col min="2" max="2" width="7.75" customWidth="1" style="4"/>
    <col min="3" max="3" width="13.25" customWidth="1" style="4"/>
    <col min="4" max="4" width="18.0" customWidth="1" style="4"/>
    <col min="5" max="5" width="15.0" customWidth="1" style="4"/>
    <col min="6" max="6" width="13.375" customWidth="1" style="4"/>
    <col min="7" max="7" width="13.125" customWidth="1" style="4"/>
    <col min="8" max="8" width="12.375" customWidth="1" style="4"/>
    <col min="9" max="16384" width="9.0" style="4"/>
  </cols>
  <sheetData>
    <row r="1" spans="1:8" ht="13.499794" customHeight="1" x14ac:dyDescent="0.15">
      <c r="A1" s="113" t="s">
        <v>0</v>
      </c>
      <c r="B1" s="4"/>
      <c r="C1" s="4"/>
      <c r="D1" s="4"/>
      <c r="E1" s="4"/>
      <c r="F1" s="4"/>
      <c r="G1" s="4"/>
      <c r="H1" s="4"/>
    </row>
    <row r="2" spans="1:8" ht="28.2" customHeight="1" x14ac:dyDescent="0.15">
      <c r="A2" s="60" t="s">
        <v>1</v>
      </c>
      <c r="B2" s="60"/>
      <c r="C2" s="60"/>
      <c r="D2" s="60"/>
      <c r="E2" s="60"/>
      <c r="F2" s="60"/>
      <c r="G2" s="60"/>
      <c r="H2" s="60"/>
    </row>
    <row r="3" spans="1:8" ht="17.4" customHeight="1" x14ac:dyDescent="0.15">
      <c r="A3" s="54" t="s">
        <v>2</v>
      </c>
      <c r="B3" s="58" t="s">
        <v>3</v>
      </c>
      <c r="C3" s="58"/>
      <c r="D3" s="52" t="s">
        <v>4</v>
      </c>
      <c r="E3" s="52" t="s">
        <v>5</v>
      </c>
      <c r="F3" s="52" t="s">
        <v>6</v>
      </c>
      <c r="G3" s="65" t="s">
        <v>7</v>
      </c>
      <c r="H3" s="59" t="s">
        <v>8</v>
      </c>
    </row>
    <row r="4" spans="1:8" ht="36.0" customHeight="1" x14ac:dyDescent="0.15">
      <c r="A4" s="53"/>
      <c r="B4" s="2" t="s">
        <v>9</v>
      </c>
      <c r="C4" s="2" t="s">
        <v>10</v>
      </c>
      <c r="D4" s="52"/>
      <c r="E4" s="52"/>
      <c r="F4" s="52"/>
      <c r="G4" s="64"/>
      <c r="H4" s="59"/>
    </row>
    <row r="5" spans="1:8" ht="22.2" customHeight="1" x14ac:dyDescent="0.15">
      <c r="A5" s="58" t="s">
        <v>11</v>
      </c>
      <c r="B5" s="54" t="s">
        <v>12</v>
      </c>
      <c r="C5" s="58" t="s">
        <v>13</v>
      </c>
      <c r="D5" s="19" t="s">
        <v>14</v>
      </c>
      <c r="E5" s="19">
        <v>14.8</v>
      </c>
      <c r="F5" s="19">
        <v>3</v>
      </c>
      <c r="G5" s="20" t="s">
        <v>15</v>
      </c>
      <c r="H5" s="21">
        <v>37</v>
      </c>
    </row>
    <row r="6" spans="1:8" ht="19.2" customHeight="1" x14ac:dyDescent="0.15">
      <c r="A6" s="58"/>
      <c r="B6" s="66"/>
      <c r="C6" s="58"/>
      <c r="D6" s="19" t="s">
        <v>16</v>
      </c>
      <c r="E6" s="19">
        <v>25.5</v>
      </c>
      <c r="F6" s="19">
        <v>6</v>
      </c>
      <c r="G6" s="20" t="s">
        <v>17</v>
      </c>
      <c r="H6" s="21">
        <v>127.5</v>
      </c>
    </row>
    <row r="7" spans="1:8" ht="19.8" customHeight="1" x14ac:dyDescent="0.15">
      <c r="A7" s="58"/>
      <c r="B7" s="66"/>
      <c r="C7" s="58"/>
      <c r="D7" s="19" t="s">
        <v>18</v>
      </c>
      <c r="E7" s="19">
        <v>16.2</v>
      </c>
      <c r="F7" s="19">
        <v>3</v>
      </c>
      <c r="G7" s="21" t="s">
        <v>15</v>
      </c>
      <c r="H7" s="21">
        <v>40.5</v>
      </c>
    </row>
    <row r="8" spans="1:8" ht="22.2" customHeight="1" x14ac:dyDescent="0.15">
      <c r="A8" s="58"/>
      <c r="B8" s="66"/>
      <c r="C8" s="58"/>
      <c r="D8" s="19" t="s">
        <v>19</v>
      </c>
      <c r="E8" s="19">
        <v>31.5</v>
      </c>
      <c r="F8" s="19">
        <v>6</v>
      </c>
      <c r="G8" s="19" t="s">
        <v>17</v>
      </c>
      <c r="H8" s="19">
        <v>157.5</v>
      </c>
    </row>
    <row r="9" spans="1:8" ht="19.8" customHeight="1" x14ac:dyDescent="0.15">
      <c r="A9" s="58"/>
      <c r="B9" s="53"/>
      <c r="C9" s="58"/>
      <c r="D9" s="19" t="s">
        <v>20</v>
      </c>
      <c r="E9" s="19">
        <f>SUM(E5:E8)</f>
        <v>88</v>
      </c>
      <c r="F9" s="19"/>
      <c r="G9" s="19"/>
      <c r="H9" s="19">
        <f>SUM(H5:H8)</f>
        <v>362.5</v>
      </c>
    </row>
    <row r="10" spans="1:8" ht="19.8" customHeight="1" x14ac:dyDescent="0.15">
      <c r="A10" s="58"/>
      <c r="B10" s="54" t="s">
        <v>21</v>
      </c>
      <c r="C10" s="58"/>
      <c r="D10" s="19" t="s">
        <v>22</v>
      </c>
      <c r="E10" s="19">
        <v>204.1</v>
      </c>
      <c r="F10" s="19">
        <v>2.8</v>
      </c>
      <c r="G10" s="19" t="s">
        <v>23</v>
      </c>
      <c r="H10" s="19">
        <v>408.2</v>
      </c>
    </row>
    <row r="11" spans="1:8" ht="19.8" customHeight="1" x14ac:dyDescent="0.15">
      <c r="A11" s="58"/>
      <c r="B11" s="66"/>
      <c r="C11" s="58"/>
      <c r="D11" s="19" t="s">
        <v>24</v>
      </c>
      <c r="E11" s="19">
        <v>385.6</v>
      </c>
      <c r="F11" s="19">
        <v>2.8</v>
      </c>
      <c r="G11" s="19" t="s">
        <v>23</v>
      </c>
      <c r="H11" s="19">
        <v>771.2</v>
      </c>
    </row>
    <row r="12" spans="1:8" ht="19.8" customHeight="1" x14ac:dyDescent="0.15">
      <c r="A12" s="58"/>
      <c r="B12" s="66"/>
      <c r="C12" s="58"/>
      <c r="D12" s="19" t="s">
        <v>25</v>
      </c>
      <c r="E12" s="19">
        <v>30</v>
      </c>
      <c r="F12" s="19">
        <v>2.8</v>
      </c>
      <c r="G12" s="19" t="s">
        <v>23</v>
      </c>
      <c r="H12" s="19">
        <v>60</v>
      </c>
    </row>
    <row r="13" spans="1:8" ht="19.8" customHeight="1" x14ac:dyDescent="0.15">
      <c r="A13" s="58"/>
      <c r="B13" s="66"/>
      <c r="C13" s="58"/>
      <c r="D13" s="19" t="s">
        <v>26</v>
      </c>
      <c r="E13" s="19">
        <v>45</v>
      </c>
      <c r="F13" s="19">
        <v>3</v>
      </c>
      <c r="G13" s="19" t="s">
        <v>15</v>
      </c>
      <c r="H13" s="19">
        <v>112.5</v>
      </c>
    </row>
    <row r="14" spans="1:8" ht="24.6" customHeight="1" x14ac:dyDescent="0.15">
      <c r="A14" s="58"/>
      <c r="B14" s="53"/>
      <c r="C14" s="58"/>
      <c r="D14" s="19" t="s">
        <v>20</v>
      </c>
      <c r="E14" s="19">
        <f>SUM(E10:E13)</f>
        <v>664.7</v>
      </c>
      <c r="F14" s="19"/>
      <c r="G14" s="19"/>
      <c r="H14" s="19">
        <f>SUM(H10:H13)</f>
        <v>1351.9</v>
      </c>
    </row>
    <row r="15" spans="1:8" ht="24.6" customHeight="1" x14ac:dyDescent="0.15">
      <c r="A15" s="58" t="s">
        <v>27</v>
      </c>
      <c r="B15" s="54" t="s">
        <v>28</v>
      </c>
      <c r="C15" s="58"/>
      <c r="D15" s="19" t="s">
        <v>14</v>
      </c>
      <c r="E15" s="19">
        <v>14.8</v>
      </c>
      <c r="F15" s="19">
        <v>3</v>
      </c>
      <c r="G15" s="20" t="s">
        <v>15</v>
      </c>
      <c r="H15" s="21">
        <v>37</v>
      </c>
    </row>
    <row r="16" spans="1:8" ht="24.6" customHeight="1" x14ac:dyDescent="0.15">
      <c r="A16" s="58"/>
      <c r="B16" s="66"/>
      <c r="C16" s="58"/>
      <c r="D16" s="19" t="s">
        <v>16</v>
      </c>
      <c r="E16" s="19">
        <v>25.5</v>
      </c>
      <c r="F16" s="19">
        <v>6</v>
      </c>
      <c r="G16" s="20" t="s">
        <v>17</v>
      </c>
      <c r="H16" s="21">
        <v>127.5</v>
      </c>
    </row>
    <row r="17" spans="1:8" ht="24.6" customHeight="1" x14ac:dyDescent="0.15">
      <c r="A17" s="58"/>
      <c r="B17" s="66"/>
      <c r="C17" s="58"/>
      <c r="D17" s="19" t="s">
        <v>18</v>
      </c>
      <c r="E17" s="19">
        <v>16.2</v>
      </c>
      <c r="F17" s="19">
        <v>3</v>
      </c>
      <c r="G17" s="21" t="s">
        <v>15</v>
      </c>
      <c r="H17" s="21">
        <v>40.5</v>
      </c>
    </row>
    <row r="18" spans="1:8" ht="24.6" customHeight="1" x14ac:dyDescent="0.15">
      <c r="A18" s="58"/>
      <c r="B18" s="66"/>
      <c r="C18" s="58"/>
      <c r="D18" s="19" t="s">
        <v>19</v>
      </c>
      <c r="E18" s="19">
        <v>31.5</v>
      </c>
      <c r="F18" s="19">
        <v>6</v>
      </c>
      <c r="G18" s="19" t="s">
        <v>17</v>
      </c>
      <c r="H18" s="19">
        <v>157.5</v>
      </c>
    </row>
    <row r="19" spans="1:8" ht="24.6" customHeight="1" x14ac:dyDescent="0.15">
      <c r="A19" s="58"/>
      <c r="B19" s="66"/>
      <c r="C19" s="58"/>
      <c r="D19" s="19" t="s">
        <v>20</v>
      </c>
      <c r="E19" s="19">
        <f>SUM(E15:E18)</f>
        <v>88</v>
      </c>
      <c r="F19" s="19"/>
      <c r="G19" s="19"/>
      <c r="H19" s="19">
        <f>SUM(H15:H18)</f>
        <v>362.5</v>
      </c>
    </row>
    <row r="20" spans="1:8" ht="24.6" customHeight="1" x14ac:dyDescent="0.15">
      <c r="A20" s="58"/>
      <c r="B20" s="66"/>
      <c r="C20" s="58"/>
      <c r="D20" s="19" t="s">
        <v>22</v>
      </c>
      <c r="E20" s="19">
        <v>204.1</v>
      </c>
      <c r="F20" s="19">
        <v>2.8</v>
      </c>
      <c r="G20" s="19" t="s">
        <v>23</v>
      </c>
      <c r="H20" s="19">
        <v>408.2</v>
      </c>
    </row>
    <row r="21" spans="1:8" ht="24.6" customHeight="1" x14ac:dyDescent="0.15">
      <c r="A21" s="58"/>
      <c r="B21" s="66"/>
      <c r="C21" s="58"/>
      <c r="D21" s="19" t="s">
        <v>24</v>
      </c>
      <c r="E21" s="19">
        <v>385.6</v>
      </c>
      <c r="F21" s="19">
        <v>2.8</v>
      </c>
      <c r="G21" s="19" t="s">
        <v>23</v>
      </c>
      <c r="H21" s="19">
        <v>771.2</v>
      </c>
    </row>
    <row r="22" spans="1:8" ht="24.6" customHeight="1" x14ac:dyDescent="0.15">
      <c r="A22" s="58"/>
      <c r="B22" s="66"/>
      <c r="C22" s="58"/>
      <c r="D22" s="19" t="s">
        <v>25</v>
      </c>
      <c r="E22" s="19">
        <v>30</v>
      </c>
      <c r="F22" s="19">
        <v>2.8</v>
      </c>
      <c r="G22" s="19" t="s">
        <v>23</v>
      </c>
      <c r="H22" s="19">
        <v>60</v>
      </c>
    </row>
    <row r="23" spans="1:8" ht="24.6" customHeight="1" x14ac:dyDescent="0.15">
      <c r="A23" s="58"/>
      <c r="B23" s="66"/>
      <c r="C23" s="58"/>
      <c r="D23" s="19" t="s">
        <v>26</v>
      </c>
      <c r="E23" s="19">
        <v>45</v>
      </c>
      <c r="F23" s="19">
        <v>3</v>
      </c>
      <c r="G23" s="19" t="s">
        <v>15</v>
      </c>
      <c r="H23" s="19">
        <v>112.5</v>
      </c>
    </row>
    <row r="24" spans="1:8" ht="24.6" customHeight="1" x14ac:dyDescent="0.15">
      <c r="A24" s="58"/>
      <c r="B24" s="53"/>
      <c r="C24" s="58"/>
      <c r="D24" s="19" t="s">
        <v>20</v>
      </c>
      <c r="E24" s="19">
        <f>SUM(E20:E23)</f>
        <v>664.7</v>
      </c>
      <c r="F24" s="19"/>
      <c r="G24" s="19"/>
      <c r="H24" s="19">
        <f>SUM(H20:H23)</f>
        <v>1351.9</v>
      </c>
    </row>
    <row r="25" spans="1:8" ht="24.6" customHeight="1" x14ac:dyDescent="0.15">
      <c r="A25" s="58" t="s">
        <v>29</v>
      </c>
      <c r="B25" s="52" t="s">
        <v>30</v>
      </c>
      <c r="C25" s="52" t="s">
        <v>31</v>
      </c>
      <c r="D25" s="19" t="s">
        <v>14</v>
      </c>
      <c r="E25" s="19">
        <v>14.8</v>
      </c>
      <c r="F25" s="19">
        <v>3</v>
      </c>
      <c r="G25" s="19" t="s">
        <v>32</v>
      </c>
      <c r="H25" s="19">
        <v>13.32</v>
      </c>
    </row>
    <row r="26" spans="1:8" ht="24.6" customHeight="1" x14ac:dyDescent="0.15">
      <c r="A26" s="58"/>
      <c r="B26" s="52"/>
      <c r="C26" s="52"/>
      <c r="D26" s="19" t="s">
        <v>33</v>
      </c>
      <c r="E26" s="19">
        <v>25.5</v>
      </c>
      <c r="F26" s="19">
        <v>6</v>
      </c>
      <c r="G26" s="19" t="s">
        <v>32</v>
      </c>
      <c r="H26" s="19">
        <v>22.95</v>
      </c>
    </row>
    <row r="27" spans="1:8" ht="24.6" customHeight="1" x14ac:dyDescent="0.15">
      <c r="A27" s="58"/>
      <c r="B27" s="52"/>
      <c r="C27" s="52"/>
      <c r="D27" s="19" t="s">
        <v>34</v>
      </c>
      <c r="E27" s="19">
        <v>16.2</v>
      </c>
      <c r="F27" s="19">
        <v>3</v>
      </c>
      <c r="G27" s="19" t="s">
        <v>32</v>
      </c>
      <c r="H27" s="19">
        <v>14.58</v>
      </c>
    </row>
    <row r="28" spans="1:8" ht="24.6" customHeight="1" x14ac:dyDescent="0.15">
      <c r="A28" s="58"/>
      <c r="B28" s="52"/>
      <c r="C28" s="52"/>
      <c r="D28" s="19" t="s">
        <v>19</v>
      </c>
      <c r="E28" s="19">
        <v>31.5</v>
      </c>
      <c r="F28" s="19">
        <v>6</v>
      </c>
      <c r="G28" s="19" t="s">
        <v>32</v>
      </c>
      <c r="H28" s="19">
        <v>28.35</v>
      </c>
    </row>
    <row r="29" spans="1:8" ht="24.6" customHeight="1" x14ac:dyDescent="0.15">
      <c r="A29" s="58"/>
      <c r="B29" s="52"/>
      <c r="C29" s="52"/>
      <c r="D29" s="19" t="s">
        <v>35</v>
      </c>
      <c r="E29" s="19">
        <v>30.6</v>
      </c>
      <c r="F29" s="19">
        <v>3</v>
      </c>
      <c r="G29" s="19" t="s">
        <v>32</v>
      </c>
      <c r="H29" s="19">
        <v>27.54</v>
      </c>
    </row>
    <row r="30" spans="1:8" ht="29.4" customHeight="1" x14ac:dyDescent="0.15">
      <c r="A30" s="58"/>
      <c r="B30" s="52"/>
      <c r="C30" s="52"/>
      <c r="D30" s="19" t="s">
        <v>20</v>
      </c>
      <c r="E30" s="19">
        <f>SUM(E25:E29)</f>
        <v>118.6</v>
      </c>
      <c r="F30" s="19"/>
      <c r="G30" s="19"/>
      <c r="H30" s="19">
        <f>SUM(H25:H29)</f>
        <v>106.73999999999998</v>
      </c>
    </row>
    <row r="31" spans="1:8" ht="29.4" customHeight="1" x14ac:dyDescent="0.15">
      <c r="A31" s="58" t="s">
        <v>36</v>
      </c>
      <c r="B31" s="52" t="s">
        <v>37</v>
      </c>
      <c r="C31" s="52" t="s">
        <v>31</v>
      </c>
      <c r="D31" s="19" t="s">
        <v>14</v>
      </c>
      <c r="E31" s="19"/>
      <c r="F31" s="19"/>
      <c r="G31" s="52" t="s">
        <v>38</v>
      </c>
      <c r="H31" s="19">
        <v>37</v>
      </c>
    </row>
    <row r="32" spans="1:8" ht="29.4" customHeight="1" x14ac:dyDescent="0.15">
      <c r="A32" s="58"/>
      <c r="B32" s="52"/>
      <c r="C32" s="52"/>
      <c r="D32" s="19" t="s">
        <v>39</v>
      </c>
      <c r="E32" s="19"/>
      <c r="F32" s="19"/>
      <c r="G32" s="52"/>
      <c r="H32" s="19">
        <v>40.5</v>
      </c>
    </row>
    <row r="33" spans="1:8" ht="24.6" customHeight="1" x14ac:dyDescent="0.15">
      <c r="A33" s="58"/>
      <c r="B33" s="52"/>
      <c r="C33" s="52"/>
      <c r="D33" s="19" t="s">
        <v>20</v>
      </c>
      <c r="E33" s="19"/>
      <c r="F33" s="19"/>
      <c r="G33" s="19"/>
      <c r="H33" s="19">
        <f>SUM(H31:H32)</f>
        <v>77.5</v>
      </c>
    </row>
    <row r="34" spans="1:8" ht="50.1" customHeight="1" x14ac:dyDescent="0.15">
      <c r="A34" s="2" t="s">
        <v>40</v>
      </c>
      <c r="B34" s="19" t="s">
        <v>37</v>
      </c>
      <c r="C34" s="2"/>
      <c r="D34" s="2"/>
      <c r="E34" s="2"/>
      <c r="F34" s="2"/>
      <c r="G34" s="19" t="s">
        <v>41</v>
      </c>
      <c r="H34" s="2">
        <f>H9+H14+H19+H24</f>
        <v>3428.8</v>
      </c>
    </row>
    <row r="35" spans="1:8" ht="50.1" customHeight="1" x14ac:dyDescent="0.15">
      <c r="A35" s="2" t="s">
        <v>42</v>
      </c>
      <c r="B35" s="19" t="s">
        <v>43</v>
      </c>
      <c r="C35" s="2"/>
      <c r="D35" s="2"/>
      <c r="E35" s="2">
        <f>E9+E14</f>
        <v>752.7</v>
      </c>
      <c r="F35" s="2"/>
      <c r="G35" s="19" t="s">
        <v>44</v>
      </c>
      <c r="H35" s="2">
        <f>E35*2</f>
        <v>1505.4</v>
      </c>
    </row>
    <row r="36" spans="1:8" ht="77.4" customHeight="1" x14ac:dyDescent="0.15">
      <c r="A36" s="19" t="s">
        <v>45</v>
      </c>
      <c r="B36" s="19"/>
      <c r="C36" s="2"/>
      <c r="D36" s="2"/>
      <c r="E36" s="2"/>
      <c r="F36" s="2"/>
      <c r="G36" s="2"/>
      <c r="H36" s="2">
        <v>203</v>
      </c>
    </row>
    <row r="37" spans="1:8" ht="57.6" customHeight="1" x14ac:dyDescent="0.15">
      <c r="A37" s="22" t="s">
        <v>46</v>
      </c>
      <c r="B37" s="57"/>
      <c r="C37" s="56"/>
      <c r="D37" s="56"/>
      <c r="E37" s="56"/>
      <c r="F37" s="56"/>
      <c r="G37" s="55"/>
      <c r="H37" s="22"/>
    </row>
    <row r="38" spans="1:8" ht="47.4" customHeight="1" x14ac:dyDescent="0.15">
      <c r="A38" s="63" t="s">
        <v>47</v>
      </c>
      <c r="B38" s="62"/>
      <c r="C38" s="62"/>
      <c r="D38" s="62"/>
      <c r="E38" s="62"/>
      <c r="F38" s="62"/>
      <c r="G38" s="62"/>
      <c r="H38" s="61"/>
    </row>
    <row r="39" spans="1:8" x14ac:dyDescent="0.15">
      <c r="A39" s="18"/>
      <c r="B39" s="18"/>
      <c r="C39" s="18"/>
      <c r="D39" s="18"/>
      <c r="E39" s="18"/>
      <c r="F39" s="18"/>
      <c r="G39" s="18"/>
      <c r="H39" s="18"/>
    </row>
  </sheetData>
  <mergeCells count="25">
    <mergeCell ref="D3:D4"/>
    <mergeCell ref="A3:A4"/>
    <mergeCell ref="B37:G37"/>
    <mergeCell ref="A31:A33"/>
    <mergeCell ref="C31:C33"/>
    <mergeCell ref="B31:B33"/>
    <mergeCell ref="G31:G32"/>
    <mergeCell ref="C25:C30"/>
    <mergeCell ref="E3:E4"/>
    <mergeCell ref="H3:H4"/>
    <mergeCell ref="A2:H2"/>
    <mergeCell ref="A38:H38"/>
    <mergeCell ref="G3:G4"/>
    <mergeCell ref="F3:F4"/>
    <mergeCell ref="A5:A14"/>
    <mergeCell ref="C5:C9"/>
    <mergeCell ref="C10:C14"/>
    <mergeCell ref="B3:C3"/>
    <mergeCell ref="B5:B9"/>
    <mergeCell ref="B10:B14"/>
    <mergeCell ref="A15:A24"/>
    <mergeCell ref="B15:B24"/>
    <mergeCell ref="C15:C24"/>
    <mergeCell ref="A25:A30"/>
    <mergeCell ref="B25:B30"/>
  </mergeCells>
  <phoneticPr fontId="0" type="noConversion"/>
  <pageMargins left="0.24996873900646302" right="0.24996873900646302" top="0.7499062639521802" bottom="0.7499062639521802" header="0.2999625102741512" footer="0.2999625102741512"/>
  <pageSetup paperSize="9"/>
  <drawing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cp:lastPrinted>2021-02-19T01:13:12Z</cp:lastPrinted>
  <dcterms:created xsi:type="dcterms:W3CDTF">2020-03-23T17:16:00Z</dcterms:created>
  <dcterms:modified xsi:type="dcterms:W3CDTF">2021-03-18T03:17:10Z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2052-11.1.0.9929</vt:lpwstr>
  </property>
</Properties>
</file>